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D:\Other Data\Trading Journel\OLD DATA\"/>
    </mc:Choice>
  </mc:AlternateContent>
  <xr:revisionPtr revIDLastSave="0" documentId="13_ncr:1_{3A9EB6C8-9E39-451E-AC52-5F62FA0C70B3}" xr6:coauthVersionLast="47" xr6:coauthVersionMax="47" xr10:uidLastSave="{00000000-0000-0000-0000-000000000000}"/>
  <bookViews>
    <workbookView xWindow="-108" yWindow="-108" windowWidth="23256" windowHeight="12456" xr2:uid="{5E647B41-91F3-4FEB-9882-7CD57FFE40FD}"/>
  </bookViews>
  <sheets>
    <sheet name="Trades" sheetId="1" r:id="rId1"/>
    <sheet name="Sheet1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M22" i="1"/>
  <c r="M23" i="1"/>
  <c r="M16" i="1"/>
  <c r="M12" i="1"/>
  <c r="N11" i="1"/>
  <c r="N41" i="1"/>
  <c r="M42" i="1"/>
  <c r="N40" i="1"/>
  <c r="M40" i="1"/>
  <c r="M10" i="1"/>
  <c r="M11" i="1"/>
  <c r="M13" i="1"/>
  <c r="M14" i="1"/>
  <c r="M15" i="1"/>
  <c r="M17" i="1"/>
  <c r="M18" i="1"/>
  <c r="M19" i="1"/>
  <c r="M20" i="1"/>
  <c r="M21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10" i="1"/>
  <c r="N1" i="1" l="1"/>
  <c r="G5" i="1"/>
  <c r="G1" i="1" s="1"/>
  <c r="N5" i="1"/>
  <c r="N3" i="1"/>
  <c r="N4" i="1"/>
  <c r="G6" i="1" l="1"/>
  <c r="N6" i="1"/>
  <c r="N2" i="1"/>
</calcChain>
</file>

<file path=xl/sharedStrings.xml><?xml version="1.0" encoding="utf-8"?>
<sst xmlns="http://schemas.openxmlformats.org/spreadsheetml/2006/main" count="27" uniqueCount="26">
  <si>
    <t>Trade #</t>
  </si>
  <si>
    <t>Entry date</t>
  </si>
  <si>
    <t>Ticker</t>
  </si>
  <si>
    <t>Quantity</t>
  </si>
  <si>
    <t>Price</t>
  </si>
  <si>
    <t>Entry $$</t>
  </si>
  <si>
    <t>Exit date</t>
  </si>
  <si>
    <t>Exit $$</t>
  </si>
  <si>
    <t>Profit/loss</t>
  </si>
  <si>
    <t>Days</t>
  </si>
  <si>
    <t>Total Profit/Loss</t>
  </si>
  <si>
    <t>Average Profit</t>
  </si>
  <si>
    <t>Average Loss</t>
  </si>
  <si>
    <t>Accuracy</t>
  </si>
  <si>
    <t>Trade Data</t>
  </si>
  <si>
    <t>MIRZA BILAL ECOM</t>
  </si>
  <si>
    <t>Target</t>
  </si>
  <si>
    <t>Stop Loss</t>
  </si>
  <si>
    <t>Initial Investment</t>
  </si>
  <si>
    <t>Remaining</t>
  </si>
  <si>
    <t>Total PortFolio</t>
  </si>
  <si>
    <t>PnL</t>
  </si>
  <si>
    <t>Lossing Trades</t>
  </si>
  <si>
    <t>Winning Trades</t>
  </si>
  <si>
    <t>MOODENG</t>
  </si>
  <si>
    <t>VANRY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</si>
</sst>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-[$$-409]* #,##0.00_ ;_-[$$-409]* \-#,##0.00\ ;_-[$$-409]* &quot;-&quot;??_ ;_-@_ "/>
  </numFmts>
  <fonts count="8" x14ac:knownFonts="1">
    <font>
      <sz val="11"/>
      <color theme="1"/>
      <name val="Century Gothic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8"/>
      <color theme="1"/>
      <name val="Times New Roman"/>
      <family val="1"/>
    </font>
    <font>
      <b/>
      <sz val="14"/>
      <color theme="1"/>
      <name val="Arial Black"/>
      <family val="2"/>
    </font>
    <font>
      <sz val="20"/>
      <color theme="0"/>
      <name val="Arial Black"/>
      <family val="2"/>
    </font>
    <font>
      <sz val="11"/>
      <color theme="1"/>
      <name val="Century Gothic"/>
      <family val="2"/>
      <scheme val="minor"/>
    </font>
    <font>
      <sz val="18"/>
      <color theme="9" tint="-0.249977111117893"/>
      <name val="Arial Black"/>
      <family val="2"/>
    </font>
  </fonts>
  <fills count="6">
    <fill>
      <patternFill patternType="none"/>
    </fill>
    <fill>
      <patternFill patternType="gray125"/>
    </fill>
    <fill>
      <patternFill patternType="solid">
        <fgColor rgb="FFFFCE3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3" fillId="0" borderId="1" xfId="0" applyNumberFormat="1" applyFont="1" applyBorder="1"/>
    <xf numFmtId="0" fontId="3" fillId="0" borderId="1" xfId="0" applyFont="1" applyBorder="1"/>
    <xf numFmtId="10" fontId="3" fillId="0" borderId="1" xfId="0" applyNumberFormat="1" applyFont="1" applyBorder="1"/>
    <xf numFmtId="0" fontId="2" fillId="2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3" fillId="0" borderId="1" xfId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right" vertical="center"/>
    </xf>
    <xf numFmtId="164" fontId="3" fillId="0" borderId="1" xfId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2" fillId="0" borderId="2" xfId="0" applyFont="1" applyBorder="1"/>
    <xf numFmtId="0" fontId="7" fillId="4" borderId="0" xfId="0" applyFont="1" applyFill="1"/>
    <xf numFmtId="3" fontId="1" fillId="0" borderId="1" xfId="0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8">
    <dxf>
      <font>
        <color theme="0"/>
      </font>
      <fill>
        <patternFill patternType="solid">
          <bgColor rgb="FFFF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theme="4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Vapor Trail">
  <a:themeElements>
    <a:clrScheme name="Vapor Trail">
      <a:dk1>
        <a:sysClr val="windowText" lastClr="000000"/>
      </a:dk1>
      <a:lt1>
        <a:sysClr val="window" lastClr="FFFFFF"/>
      </a:lt1>
      <a:dk2>
        <a:srgbClr val="454545"/>
      </a:dk2>
      <a:lt2>
        <a:srgbClr val="DADADA"/>
      </a:lt2>
      <a:accent1>
        <a:srgbClr val="DF2E28"/>
      </a:accent1>
      <a:accent2>
        <a:srgbClr val="FE801A"/>
      </a:accent2>
      <a:accent3>
        <a:srgbClr val="E9BF35"/>
      </a:accent3>
      <a:accent4>
        <a:srgbClr val="81BB42"/>
      </a:accent4>
      <a:accent5>
        <a:srgbClr val="32C7A9"/>
      </a:accent5>
      <a:accent6>
        <a:srgbClr val="4A9BDC"/>
      </a:accent6>
      <a:hlink>
        <a:srgbClr val="F0532B"/>
      </a:hlink>
      <a:folHlink>
        <a:srgbClr val="F38B53"/>
      </a:folHlink>
    </a:clrScheme>
    <a:fontScheme name="Vapor Trail">
      <a:maj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Vapor Trail">
      <a:fillStyleLst>
        <a:solidFill>
          <a:schemeClr val="phClr"/>
        </a:solidFill>
        <a:gradFill rotWithShape="1">
          <a:gsLst>
            <a:gs pos="0">
              <a:schemeClr val="phClr">
                <a:tint val="69000"/>
                <a:alpha val="100000"/>
                <a:satMod val="109000"/>
                <a:lumMod val="110000"/>
              </a:schemeClr>
            </a:gs>
            <a:gs pos="52000">
              <a:schemeClr val="phClr">
                <a:tint val="74000"/>
                <a:satMod val="100000"/>
                <a:lumMod val="104000"/>
              </a:schemeClr>
            </a:gs>
            <a:gs pos="100000">
              <a:schemeClr val="phClr">
                <a:tint val="78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satMod val="100000"/>
                <a:lumMod val="104000"/>
              </a:schemeClr>
            </a:gs>
            <a:gs pos="78000">
              <a:schemeClr val="phClr">
                <a:shade val="100000"/>
                <a:satMod val="110000"/>
                <a:lumMod val="10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  <a:scene3d>
            <a:camera prst="orthographicFront">
              <a:rot lat="0" lon="0" rev="0"/>
            </a:camera>
            <a:lightRig rig="threePt" dir="t"/>
          </a:scene3d>
          <a:sp3d>
            <a:bevelT w="25400" h="12700"/>
          </a:sp3d>
        </a:effectStyle>
        <a:effectStyle>
          <a:effectLst>
            <a:outerShdw blurRad="57150" dist="19050" dir="5400000" algn="ctr" rotWithShape="0">
              <a:srgbClr val="000000">
                <a:alpha val="48000"/>
              </a:srgbClr>
            </a:outerShdw>
          </a:effectLst>
          <a:scene3d>
            <a:camera prst="orthographicFront">
              <a:rot lat="0" lon="0" rev="0"/>
            </a:camera>
            <a:lightRig rig="threePt" dir="t"/>
          </a:scene3d>
          <a:sp3d>
            <a:bevelT w="508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Vapor Trail" id="{4FDF2955-7D9C-493C-B9F9-C205151B46CD}" vid="{8F31A783-2159-4870-BC29-2BA7D038EA44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558E7-E22B-4417-A626-11BDE1FB5C23}">
  <sheetPr codeName="Sheet1"/>
  <dimension ref="A1:O51"/>
  <sheetViews>
    <sheetView tabSelected="1" zoomScale="90" zoomScaleNormal="90" workbookViewId="0">
      <selection activeCell="B12" sqref="B12"/>
    </sheetView>
  </sheetViews>
  <sheetFormatPr defaultRowHeight="13.8" x14ac:dyDescent="0.25"/>
  <cols>
    <col min="1" max="1" width="8.796875" bestFit="1" customWidth="1"/>
    <col min="2" max="2" width="11.69921875" bestFit="1" customWidth="1"/>
    <col min="3" max="3" width="11.69921875" customWidth="1"/>
    <col min="4" max="4" width="11.59765625" customWidth="1"/>
    <col min="5" max="5" width="12.8984375" customWidth="1"/>
    <col min="6" max="6" width="19" customWidth="1"/>
    <col min="7" max="7" width="19.796875" customWidth="1"/>
    <col min="8" max="8" width="9.3984375" customWidth="1"/>
    <col min="9" max="9" width="16.69921875" customWidth="1"/>
    <col min="10" max="10" width="9.796875" customWidth="1"/>
    <col min="11" max="11" width="13.796875" customWidth="1"/>
    <col min="12" max="12" width="15.296875" customWidth="1"/>
    <col min="13" max="13" width="24" customWidth="1"/>
    <col min="14" max="14" width="16.3984375" customWidth="1"/>
    <col min="15" max="15" width="14.69921875" bestFit="1" customWidth="1"/>
    <col min="16" max="16" width="23" bestFit="1" customWidth="1"/>
    <col min="17" max="17" width="12.296875" bestFit="1" customWidth="1"/>
  </cols>
  <sheetData>
    <row r="1" spans="1:15" ht="24" x14ac:dyDescent="0.5">
      <c r="F1" s="16" t="s">
        <v>20</v>
      </c>
      <c r="G1" s="13">
        <f>G5+G2</f>
        <v>100</v>
      </c>
      <c r="M1" s="19" t="s">
        <v>10</v>
      </c>
      <c r="N1" s="9">
        <f>SUM(M10:M39)</f>
        <v>0</v>
      </c>
    </row>
    <row r="2" spans="1:15" ht="27.6" x14ac:dyDescent="0.65">
      <c r="B2" s="21" t="s">
        <v>15</v>
      </c>
      <c r="C2" s="21"/>
      <c r="D2" s="21"/>
      <c r="F2" s="17" t="s">
        <v>18</v>
      </c>
      <c r="G2" s="15">
        <v>100</v>
      </c>
      <c r="H2" s="10"/>
      <c r="M2" s="17" t="s">
        <v>11</v>
      </c>
      <c r="N2" s="5">
        <f>AVERAGEIF(M10:M39,"&gt;-.01")</f>
        <v>1.0344827586206897</v>
      </c>
    </row>
    <row r="3" spans="1:15" ht="22.8" x14ac:dyDescent="0.4">
      <c r="F3" s="16" t="s">
        <v>16</v>
      </c>
      <c r="G3" s="14">
        <v>0.15</v>
      </c>
      <c r="M3" s="17" t="s">
        <v>12</v>
      </c>
      <c r="N3" s="5">
        <f>AVERAGEIF(M10:M39,"&lt;0")</f>
        <v>-30</v>
      </c>
      <c r="O3" s="4"/>
    </row>
    <row r="4" spans="1:15" ht="22.8" x14ac:dyDescent="0.4">
      <c r="F4" s="18"/>
      <c r="G4" s="12">
        <f>G2 * (G3 )</f>
        <v>15</v>
      </c>
      <c r="M4" s="17" t="s">
        <v>23</v>
      </c>
      <c r="N4" s="6">
        <f>COUNTIF(M10:M39,"&gt;0")</f>
        <v>1</v>
      </c>
      <c r="O4" s="4"/>
    </row>
    <row r="5" spans="1:15" ht="22.8" x14ac:dyDescent="0.4">
      <c r="F5" s="16" t="s">
        <v>21</v>
      </c>
      <c r="G5" s="12">
        <f>SUM(M10:M39)</f>
        <v>0</v>
      </c>
      <c r="H5" s="11"/>
      <c r="M5" s="17" t="s">
        <v>22</v>
      </c>
      <c r="N5" s="6">
        <f>COUNTIF(M10:M40,"&lt;0")</f>
        <v>1</v>
      </c>
      <c r="O5" s="4"/>
    </row>
    <row r="6" spans="1:15" ht="22.8" x14ac:dyDescent="0.4">
      <c r="F6" s="16" t="s">
        <v>19</v>
      </c>
      <c r="G6" s="12">
        <f>G4-G5</f>
        <v>15</v>
      </c>
      <c r="H6" s="11"/>
      <c r="M6" s="17" t="s">
        <v>13</v>
      </c>
      <c r="N6" s="7">
        <f>(N4/(N4+N5))</f>
        <v>0.5</v>
      </c>
      <c r="O6" s="4"/>
    </row>
    <row r="7" spans="1:15" ht="22.8" x14ac:dyDescent="0.4">
      <c r="M7" s="20"/>
      <c r="N7" s="7"/>
      <c r="O7" s="4"/>
    </row>
    <row r="8" spans="1:15" ht="30.45" x14ac:dyDescent="0.25">
      <c r="A8" s="24" t="s">
        <v>14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4"/>
    </row>
    <row r="9" spans="1:15" ht="17.399999999999999" x14ac:dyDescent="0.25">
      <c r="A9" s="8" t="s">
        <v>0</v>
      </c>
      <c r="B9" s="8" t="s">
        <v>1</v>
      </c>
      <c r="C9" s="8" t="s">
        <v>2</v>
      </c>
      <c r="D9" s="8" t="s">
        <v>3</v>
      </c>
      <c r="E9" s="8" t="s">
        <v>4</v>
      </c>
      <c r="F9" s="8" t="s">
        <v>5</v>
      </c>
      <c r="G9" s="25" t="s">
        <v>16</v>
      </c>
      <c r="H9" s="26"/>
      <c r="I9" s="25" t="s">
        <v>17</v>
      </c>
      <c r="J9" s="26"/>
      <c r="K9" s="8" t="s">
        <v>6</v>
      </c>
      <c r="L9" s="8" t="s">
        <v>7</v>
      </c>
      <c r="M9" s="8" t="s">
        <v>8</v>
      </c>
      <c r="N9" s="8" t="s">
        <v>9</v>
      </c>
      <c r="O9" s="4"/>
    </row>
    <row r="10" spans="1:15" ht="13.95" customHeight="1" x14ac:dyDescent="0.25">
      <c r="A10" s="1">
        <v>1</v>
      </c>
      <c r="B10" s="2">
        <v>45603</v>
      </c>
      <c r="C10" s="1" t="s">
        <v>25</v>
      </c>
      <c r="D10" s="22">
        <v>6016</v>
      </c>
      <c r="E10" s="1">
        <v>8.3089999999999997E-2</v>
      </c>
      <c r="F10" s="3">
        <v>500</v>
      </c>
      <c r="G10" s="1">
        <v>9.1999999999999998E-2</v>
      </c>
      <c r="H10" s="23">
        <v>0.11</v>
      </c>
      <c r="I10" s="1">
        <v>7.8399999999999997E-2</v>
      </c>
      <c r="J10" s="23">
        <v>0.05</v>
      </c>
      <c r="K10" s="2">
        <v>45603</v>
      </c>
      <c r="L10" s="3">
        <v>470</v>
      </c>
      <c r="M10" s="3">
        <f t="shared" ref="M10:M40" si="0">L10-F10</f>
        <v>-30</v>
      </c>
      <c r="N10" s="1">
        <f>K10-B10</f>
        <v>0</v>
      </c>
    </row>
    <row r="11" spans="1:15" x14ac:dyDescent="0.25">
      <c r="A11" s="1">
        <v>2</v>
      </c>
      <c r="B11" s="2">
        <v>45603</v>
      </c>
      <c r="C11" s="1" t="s">
        <v>24</v>
      </c>
      <c r="D11" s="1">
        <v>1521</v>
      </c>
      <c r="E11" s="1">
        <v>0.23002</v>
      </c>
      <c r="F11" s="3">
        <v>350</v>
      </c>
      <c r="G11" s="1">
        <v>0.26552999999999999</v>
      </c>
      <c r="H11" s="23">
        <v>0.15440000000000001</v>
      </c>
      <c r="I11" s="1">
        <v>0.21475</v>
      </c>
      <c r="J11" s="23">
        <v>6.6400000000000001E-2</v>
      </c>
      <c r="K11" s="2">
        <v>45603</v>
      </c>
      <c r="L11" s="3">
        <v>380</v>
      </c>
      <c r="M11" s="3">
        <f t="shared" si="0"/>
        <v>30</v>
      </c>
      <c r="N11" s="1">
        <f>K11-B11</f>
        <v>0</v>
      </c>
    </row>
    <row r="12" spans="1:15" x14ac:dyDescent="0.25">
      <c r="A12" s="1">
        <v>3</v>
      </c>
      <c r="B12" s="2"/>
      <c r="C12" s="1"/>
      <c r="D12" s="1"/>
      <c r="E12" s="1"/>
      <c r="F12" s="3"/>
      <c r="G12" s="1"/>
      <c r="H12" s="23"/>
      <c r="I12" s="1"/>
      <c r="J12" s="23"/>
      <c r="K12" s="2"/>
      <c r="L12" s="3"/>
      <c r="M12" s="3">
        <f>L12-F12</f>
        <v>0</v>
      </c>
      <c r="N12" s="1">
        <f t="shared" ref="N12:N41" si="1">K12-B12</f>
        <v>0</v>
      </c>
    </row>
    <row r="13" spans="1:15" ht="13.95" x14ac:dyDescent="0.25">
      <c r="A13" s="1">
        <v>4</v>
      </c>
      <c r="B13" s="2"/>
      <c r="C13" s="1"/>
      <c r="D13" s="1"/>
      <c r="E13" s="1"/>
      <c r="F13" s="3"/>
      <c r="G13" s="1"/>
      <c r="H13" s="23"/>
      <c r="I13" s="1"/>
      <c r="J13" s="23"/>
      <c r="K13" s="2"/>
      <c r="L13" s="3"/>
      <c r="M13" s="3">
        <f t="shared" si="0"/>
        <v>0</v>
      </c>
      <c r="N13" s="1">
        <f t="shared" si="1"/>
        <v>0</v>
      </c>
    </row>
    <row r="14" spans="1:15" ht="13.95" x14ac:dyDescent="0.25">
      <c r="A14" s="1">
        <v>5</v>
      </c>
      <c r="B14" s="2"/>
      <c r="C14" s="1"/>
      <c r="D14" s="1"/>
      <c r="E14" s="1"/>
      <c r="F14" s="3"/>
      <c r="G14" s="1"/>
      <c r="H14" s="23"/>
      <c r="I14" s="1"/>
      <c r="J14" s="23"/>
      <c r="K14" s="2"/>
      <c r="L14" s="3"/>
      <c r="M14" s="3">
        <f t="shared" si="0"/>
        <v>0</v>
      </c>
      <c r="N14" s="1">
        <f t="shared" si="1"/>
        <v>0</v>
      </c>
    </row>
    <row r="15" spans="1:15" ht="13.95" x14ac:dyDescent="0.25">
      <c r="A15" s="1">
        <v>6</v>
      </c>
      <c r="B15" s="2"/>
      <c r="C15" s="1"/>
      <c r="D15" s="1"/>
      <c r="E15" s="1"/>
      <c r="F15" s="3"/>
      <c r="G15" s="1"/>
      <c r="H15" s="23"/>
      <c r="I15" s="1"/>
      <c r="J15" s="23"/>
      <c r="K15" s="2"/>
      <c r="L15" s="3"/>
      <c r="M15" s="3">
        <f t="shared" si="0"/>
        <v>0</v>
      </c>
      <c r="N15" s="1">
        <f t="shared" si="1"/>
        <v>0</v>
      </c>
    </row>
    <row r="16" spans="1:15" ht="13.95" x14ac:dyDescent="0.25">
      <c r="A16" s="1">
        <v>7</v>
      </c>
      <c r="B16" s="2"/>
      <c r="C16" s="1"/>
      <c r="D16" s="1"/>
      <c r="E16" s="1"/>
      <c r="F16" s="3"/>
      <c r="G16" s="1"/>
      <c r="H16" s="23"/>
      <c r="I16" s="1"/>
      <c r="J16" s="23"/>
      <c r="K16" s="2"/>
      <c r="L16" s="3"/>
      <c r="M16" s="3">
        <f>L16-F16</f>
        <v>0</v>
      </c>
      <c r="N16" s="1">
        <f t="shared" si="1"/>
        <v>0</v>
      </c>
    </row>
    <row r="17" spans="1:14" ht="13.95" x14ac:dyDescent="0.25">
      <c r="A17" s="1">
        <v>8</v>
      </c>
      <c r="B17" s="2"/>
      <c r="C17" s="1"/>
      <c r="D17" s="1"/>
      <c r="E17" s="1"/>
      <c r="F17" s="3"/>
      <c r="G17" s="1"/>
      <c r="H17" s="23"/>
      <c r="I17" s="1"/>
      <c r="J17" s="23"/>
      <c r="K17" s="2"/>
      <c r="L17" s="3"/>
      <c r="M17" s="3">
        <f t="shared" si="0"/>
        <v>0</v>
      </c>
      <c r="N17" s="1">
        <f t="shared" si="1"/>
        <v>0</v>
      </c>
    </row>
    <row r="18" spans="1:14" ht="13.95" x14ac:dyDescent="0.25">
      <c r="A18" s="1">
        <v>9</v>
      </c>
      <c r="B18" s="2"/>
      <c r="C18" s="1"/>
      <c r="D18" s="1"/>
      <c r="E18" s="1"/>
      <c r="F18" s="3"/>
      <c r="G18" s="1"/>
      <c r="H18" s="23"/>
      <c r="I18" s="1"/>
      <c r="J18" s="23"/>
      <c r="K18" s="2"/>
      <c r="L18" s="3"/>
      <c r="M18" s="3">
        <f t="shared" si="0"/>
        <v>0</v>
      </c>
      <c r="N18" s="1">
        <f t="shared" si="1"/>
        <v>0</v>
      </c>
    </row>
    <row r="19" spans="1:14" x14ac:dyDescent="0.25">
      <c r="A19" s="1">
        <v>10</v>
      </c>
      <c r="B19" s="2"/>
      <c r="C19" s="1"/>
      <c r="D19" s="1"/>
      <c r="E19" s="1"/>
      <c r="F19" s="3"/>
      <c r="G19" s="1"/>
      <c r="H19" s="23"/>
      <c r="I19" s="1"/>
      <c r="J19" s="23"/>
      <c r="K19" s="2"/>
      <c r="L19" s="3"/>
      <c r="M19" s="3">
        <f t="shared" si="0"/>
        <v>0</v>
      </c>
      <c r="N19" s="1">
        <f t="shared" si="1"/>
        <v>0</v>
      </c>
    </row>
    <row r="20" spans="1:14" x14ac:dyDescent="0.25">
      <c r="A20" s="1">
        <v>11</v>
      </c>
      <c r="B20" s="2"/>
      <c r="C20" s="1"/>
      <c r="D20" s="1"/>
      <c r="E20" s="1"/>
      <c r="F20" s="3"/>
      <c r="G20" s="1"/>
      <c r="H20" s="23"/>
      <c r="I20" s="1"/>
      <c r="J20" s="23"/>
      <c r="K20" s="2"/>
      <c r="L20" s="3"/>
      <c r="M20" s="3">
        <f t="shared" si="0"/>
        <v>0</v>
      </c>
      <c r="N20" s="1">
        <f t="shared" si="1"/>
        <v>0</v>
      </c>
    </row>
    <row r="21" spans="1:14" x14ac:dyDescent="0.25">
      <c r="A21" s="1">
        <v>12</v>
      </c>
      <c r="B21" s="2"/>
      <c r="C21" s="1"/>
      <c r="D21" s="1"/>
      <c r="E21" s="1"/>
      <c r="F21" s="3"/>
      <c r="G21" s="1"/>
      <c r="H21" s="23"/>
      <c r="I21" s="1"/>
      <c r="J21" s="23"/>
      <c r="K21" s="2"/>
      <c r="L21" s="3"/>
      <c r="M21" s="3">
        <f t="shared" si="0"/>
        <v>0</v>
      </c>
      <c r="N21" s="1">
        <f t="shared" si="1"/>
        <v>0</v>
      </c>
    </row>
    <row r="22" spans="1:14" x14ac:dyDescent="0.25">
      <c r="A22" s="1">
        <v>13</v>
      </c>
      <c r="B22" s="2"/>
      <c r="C22" s="1"/>
      <c r="D22" s="1"/>
      <c r="E22" s="1"/>
      <c r="F22" s="3"/>
      <c r="G22" s="1"/>
      <c r="H22" s="23"/>
      <c r="I22" s="1"/>
      <c r="J22" s="23"/>
      <c r="K22" s="2"/>
      <c r="L22" s="3"/>
      <c r="M22" s="3">
        <f t="shared" si="0"/>
        <v>0</v>
      </c>
      <c r="N22" s="1">
        <f t="shared" si="1"/>
        <v>0</v>
      </c>
    </row>
    <row r="23" spans="1:14" x14ac:dyDescent="0.25">
      <c r="A23" s="1">
        <v>14</v>
      </c>
      <c r="B23" s="2"/>
      <c r="C23" s="1"/>
      <c r="D23" s="1"/>
      <c r="E23" s="1"/>
      <c r="F23" s="3"/>
      <c r="G23" s="1"/>
      <c r="H23" s="23"/>
      <c r="I23" s="1"/>
      <c r="J23" s="23"/>
      <c r="K23" s="2"/>
      <c r="L23" s="3"/>
      <c r="M23" s="3">
        <f t="shared" si="0"/>
        <v>0</v>
      </c>
      <c r="N23" s="1">
        <f t="shared" si="1"/>
        <v>0</v>
      </c>
    </row>
    <row r="24" spans="1:14" x14ac:dyDescent="0.25">
      <c r="A24" s="1">
        <v>15</v>
      </c>
      <c r="B24" s="2"/>
      <c r="C24" s="1"/>
      <c r="D24" s="1"/>
      <c r="E24" s="1"/>
      <c r="F24" s="3"/>
      <c r="G24" s="1"/>
      <c r="H24" s="23"/>
      <c r="I24" s="1"/>
      <c r="J24" s="23"/>
      <c r="K24" s="2"/>
      <c r="L24" s="3"/>
      <c r="M24" s="3">
        <f t="shared" si="0"/>
        <v>0</v>
      </c>
      <c r="N24" s="1">
        <f t="shared" si="1"/>
        <v>0</v>
      </c>
    </row>
    <row r="25" spans="1:14" x14ac:dyDescent="0.25">
      <c r="A25" s="1">
        <v>16</v>
      </c>
      <c r="B25" s="2"/>
      <c r="C25" s="1"/>
      <c r="D25" s="1"/>
      <c r="E25" s="1"/>
      <c r="F25" s="3"/>
      <c r="G25" s="1"/>
      <c r="H25" s="23"/>
      <c r="I25" s="1"/>
      <c r="J25" s="23"/>
      <c r="K25" s="2"/>
      <c r="L25" s="3"/>
      <c r="M25" s="3">
        <f t="shared" si="0"/>
        <v>0</v>
      </c>
      <c r="N25" s="1">
        <f t="shared" si="1"/>
        <v>0</v>
      </c>
    </row>
    <row r="26" spans="1:14" x14ac:dyDescent="0.25">
      <c r="A26" s="1">
        <v>17</v>
      </c>
      <c r="B26" s="1"/>
      <c r="C26" s="1"/>
      <c r="D26" s="1"/>
      <c r="E26" s="1"/>
      <c r="F26" s="3"/>
      <c r="G26" s="1"/>
      <c r="H26" s="23"/>
      <c r="I26" s="1"/>
      <c r="J26" s="23"/>
      <c r="K26" s="1"/>
      <c r="L26" s="3"/>
      <c r="M26" s="3">
        <f t="shared" si="0"/>
        <v>0</v>
      </c>
      <c r="N26" s="1">
        <f t="shared" si="1"/>
        <v>0</v>
      </c>
    </row>
    <row r="27" spans="1:14" x14ac:dyDescent="0.25">
      <c r="A27" s="1">
        <v>18</v>
      </c>
      <c r="B27" s="1"/>
      <c r="C27" s="1"/>
      <c r="D27" s="1"/>
      <c r="E27" s="1"/>
      <c r="F27" s="3"/>
      <c r="G27" s="1"/>
      <c r="H27" s="23"/>
      <c r="I27" s="1"/>
      <c r="J27" s="23"/>
      <c r="K27" s="1"/>
      <c r="L27" s="3"/>
      <c r="M27" s="3">
        <f t="shared" si="0"/>
        <v>0</v>
      </c>
      <c r="N27" s="1">
        <f t="shared" si="1"/>
        <v>0</v>
      </c>
    </row>
    <row r="28" spans="1:14" x14ac:dyDescent="0.25">
      <c r="A28" s="1">
        <v>19</v>
      </c>
      <c r="B28" s="1"/>
      <c r="C28" s="1"/>
      <c r="D28" s="1"/>
      <c r="E28" s="1"/>
      <c r="F28" s="3"/>
      <c r="G28" s="1"/>
      <c r="H28" s="23"/>
      <c r="I28" s="1"/>
      <c r="J28" s="23"/>
      <c r="K28" s="1"/>
      <c r="L28" s="3"/>
      <c r="M28" s="3">
        <f t="shared" si="0"/>
        <v>0</v>
      </c>
      <c r="N28" s="1">
        <f t="shared" si="1"/>
        <v>0</v>
      </c>
    </row>
    <row r="29" spans="1:14" x14ac:dyDescent="0.25">
      <c r="A29" s="1">
        <v>20</v>
      </c>
      <c r="B29" s="1"/>
      <c r="C29" s="1"/>
      <c r="D29" s="1"/>
      <c r="E29" s="1"/>
      <c r="F29" s="3"/>
      <c r="G29" s="1"/>
      <c r="H29" s="23"/>
      <c r="I29" s="1"/>
      <c r="J29" s="23"/>
      <c r="K29" s="1"/>
      <c r="L29" s="3"/>
      <c r="M29" s="3">
        <f t="shared" si="0"/>
        <v>0</v>
      </c>
      <c r="N29" s="1">
        <f t="shared" si="1"/>
        <v>0</v>
      </c>
    </row>
    <row r="30" spans="1:14" x14ac:dyDescent="0.25">
      <c r="A30" s="1">
        <v>21</v>
      </c>
      <c r="B30" s="1"/>
      <c r="C30" s="1"/>
      <c r="D30" s="1"/>
      <c r="E30" s="1"/>
      <c r="F30" s="3"/>
      <c r="G30" s="1"/>
      <c r="H30" s="23"/>
      <c r="I30" s="1"/>
      <c r="J30" s="23"/>
      <c r="K30" s="1"/>
      <c r="L30" s="3"/>
      <c r="M30" s="3">
        <f t="shared" si="0"/>
        <v>0</v>
      </c>
      <c r="N30" s="1">
        <f t="shared" si="1"/>
        <v>0</v>
      </c>
    </row>
    <row r="31" spans="1:14" x14ac:dyDescent="0.25">
      <c r="A31" s="1">
        <v>22</v>
      </c>
      <c r="B31" s="1"/>
      <c r="C31" s="1"/>
      <c r="D31" s="1"/>
      <c r="E31" s="1"/>
      <c r="F31" s="3"/>
      <c r="G31" s="1"/>
      <c r="H31" s="23"/>
      <c r="I31" s="1"/>
      <c r="J31" s="23"/>
      <c r="K31" s="1"/>
      <c r="L31" s="3"/>
      <c r="M31" s="3">
        <f t="shared" si="0"/>
        <v>0</v>
      </c>
      <c r="N31" s="1">
        <f t="shared" si="1"/>
        <v>0</v>
      </c>
    </row>
    <row r="32" spans="1:14" x14ac:dyDescent="0.25">
      <c r="A32" s="1">
        <v>23</v>
      </c>
      <c r="B32" s="1"/>
      <c r="C32" s="1"/>
      <c r="D32" s="1"/>
      <c r="E32" s="1"/>
      <c r="F32" s="3"/>
      <c r="G32" s="1"/>
      <c r="H32" s="23"/>
      <c r="I32" s="1"/>
      <c r="J32" s="23"/>
      <c r="K32" s="1"/>
      <c r="L32" s="3"/>
      <c r="M32" s="3">
        <f t="shared" si="0"/>
        <v>0</v>
      </c>
      <c r="N32" s="1">
        <f t="shared" si="1"/>
        <v>0</v>
      </c>
    </row>
    <row r="33" spans="1:14" x14ac:dyDescent="0.25">
      <c r="A33" s="1">
        <v>24</v>
      </c>
      <c r="B33" s="1"/>
      <c r="C33" s="1"/>
      <c r="D33" s="1"/>
      <c r="E33" s="1"/>
      <c r="F33" s="3"/>
      <c r="G33" s="1"/>
      <c r="H33" s="23"/>
      <c r="I33" s="1"/>
      <c r="J33" s="23"/>
      <c r="K33" s="1"/>
      <c r="L33" s="3"/>
      <c r="M33" s="3">
        <f t="shared" si="0"/>
        <v>0</v>
      </c>
      <c r="N33" s="1">
        <f t="shared" si="1"/>
        <v>0</v>
      </c>
    </row>
    <row r="34" spans="1:14" x14ac:dyDescent="0.25">
      <c r="A34" s="1">
        <v>25</v>
      </c>
      <c r="B34" s="1"/>
      <c r="C34" s="1"/>
      <c r="D34" s="1"/>
      <c r="E34" s="1"/>
      <c r="F34" s="3"/>
      <c r="G34" s="1"/>
      <c r="H34" s="23"/>
      <c r="I34" s="1"/>
      <c r="J34" s="23"/>
      <c r="K34" s="1"/>
      <c r="L34" s="3"/>
      <c r="M34" s="3">
        <f t="shared" si="0"/>
        <v>0</v>
      </c>
      <c r="N34" s="1">
        <f t="shared" si="1"/>
        <v>0</v>
      </c>
    </row>
    <row r="35" spans="1:14" x14ac:dyDescent="0.25">
      <c r="A35" s="1">
        <v>26</v>
      </c>
      <c r="B35" s="1"/>
      <c r="C35" s="1"/>
      <c r="D35" s="1"/>
      <c r="E35" s="1"/>
      <c r="F35" s="3"/>
      <c r="G35" s="1"/>
      <c r="H35" s="23"/>
      <c r="I35" s="1"/>
      <c r="J35" s="23"/>
      <c r="K35" s="1"/>
      <c r="L35" s="3"/>
      <c r="M35" s="3">
        <f t="shared" si="0"/>
        <v>0</v>
      </c>
      <c r="N35" s="1">
        <f t="shared" si="1"/>
        <v>0</v>
      </c>
    </row>
    <row r="36" spans="1:14" x14ac:dyDescent="0.25">
      <c r="A36" s="1">
        <v>27</v>
      </c>
      <c r="B36" s="1"/>
      <c r="C36" s="1"/>
      <c r="D36" s="1"/>
      <c r="E36" s="1"/>
      <c r="F36" s="3"/>
      <c r="G36" s="1"/>
      <c r="H36" s="23"/>
      <c r="I36" s="1"/>
      <c r="J36" s="23"/>
      <c r="K36" s="1"/>
      <c r="L36" s="3"/>
      <c r="M36" s="3">
        <f t="shared" si="0"/>
        <v>0</v>
      </c>
      <c r="N36" s="1">
        <f t="shared" si="1"/>
        <v>0</v>
      </c>
    </row>
    <row r="37" spans="1:14" x14ac:dyDescent="0.25">
      <c r="A37" s="1">
        <v>28</v>
      </c>
      <c r="B37" s="1"/>
      <c r="C37" s="1"/>
      <c r="D37" s="1"/>
      <c r="E37" s="1"/>
      <c r="F37" s="3"/>
      <c r="G37" s="1"/>
      <c r="H37" s="23"/>
      <c r="I37" s="1"/>
      <c r="J37" s="23"/>
      <c r="K37" s="1"/>
      <c r="L37" s="3"/>
      <c r="M37" s="3">
        <f t="shared" si="0"/>
        <v>0</v>
      </c>
      <c r="N37" s="1">
        <f t="shared" si="1"/>
        <v>0</v>
      </c>
    </row>
    <row r="38" spans="1:14" x14ac:dyDescent="0.25">
      <c r="A38" s="1">
        <v>29</v>
      </c>
      <c r="B38" s="1"/>
      <c r="C38" s="1"/>
      <c r="D38" s="1"/>
      <c r="E38" s="1"/>
      <c r="F38" s="3"/>
      <c r="G38" s="1"/>
      <c r="H38" s="23"/>
      <c r="I38" s="1"/>
      <c r="J38" s="23"/>
      <c r="K38" s="1"/>
      <c r="L38" s="3"/>
      <c r="M38" s="3">
        <f t="shared" si="0"/>
        <v>0</v>
      </c>
      <c r="N38" s="1">
        <f t="shared" si="1"/>
        <v>0</v>
      </c>
    </row>
    <row r="39" spans="1:14" x14ac:dyDescent="0.25">
      <c r="A39" s="1">
        <v>30</v>
      </c>
      <c r="B39" s="1"/>
      <c r="C39" s="1"/>
      <c r="D39" s="1"/>
      <c r="E39" s="1"/>
      <c r="F39" s="3"/>
      <c r="G39" s="1"/>
      <c r="H39" s="23"/>
      <c r="I39" s="1"/>
      <c r="J39" s="23"/>
      <c r="K39" s="1"/>
      <c r="L39" s="3"/>
      <c r="M39" s="3">
        <f t="shared" si="0"/>
        <v>0</v>
      </c>
      <c r="N39" s="1">
        <f t="shared" si="1"/>
        <v>0</v>
      </c>
    </row>
    <row r="40" spans="1:14" x14ac:dyDescent="0.25">
      <c r="A40" s="1">
        <v>31</v>
      </c>
      <c r="B40" s="1"/>
      <c r="C40" s="1"/>
      <c r="D40" s="1"/>
      <c r="E40" s="1"/>
      <c r="F40" s="3"/>
      <c r="G40" s="1"/>
      <c r="H40" s="23"/>
      <c r="I40" s="1"/>
      <c r="J40" s="23"/>
      <c r="K40" s="1"/>
      <c r="L40" s="3"/>
      <c r="M40" s="3">
        <f t="shared" si="0"/>
        <v>0</v>
      </c>
      <c r="N40" s="1">
        <f t="shared" si="1"/>
        <v>0</v>
      </c>
    </row>
    <row r="41" spans="1:14" x14ac:dyDescent="0.25">
      <c r="A41" s="1">
        <v>32</v>
      </c>
      <c r="B41" s="1"/>
      <c r="C41" s="1"/>
      <c r="D41" s="1"/>
      <c r="E41" s="1"/>
      <c r="F41" s="3"/>
      <c r="G41" s="1"/>
      <c r="H41" s="23"/>
      <c r="I41" s="1"/>
      <c r="J41" s="23"/>
      <c r="K41" s="1"/>
      <c r="L41" s="3"/>
      <c r="N41" s="1">
        <f t="shared" si="1"/>
        <v>0</v>
      </c>
    </row>
    <row r="42" spans="1:14" x14ac:dyDescent="0.25">
      <c r="A42" s="1">
        <v>32</v>
      </c>
      <c r="B42" s="1"/>
      <c r="C42" s="1"/>
      <c r="D42" s="1"/>
      <c r="M42" s="3">
        <f>L41-F41</f>
        <v>0</v>
      </c>
    </row>
    <row r="43" spans="1:14" x14ac:dyDescent="0.25">
      <c r="A43" s="1">
        <v>32</v>
      </c>
      <c r="B43" s="1"/>
      <c r="C43" s="1"/>
      <c r="D43" s="1"/>
    </row>
    <row r="44" spans="1:14" x14ac:dyDescent="0.25">
      <c r="A44" s="1">
        <v>32</v>
      </c>
      <c r="B44" s="1"/>
      <c r="C44" s="1"/>
      <c r="D44" s="1"/>
    </row>
    <row r="45" spans="1:14" x14ac:dyDescent="0.25">
      <c r="A45" s="1">
        <v>32</v>
      </c>
      <c r="B45" s="1"/>
      <c r="C45" s="1"/>
      <c r="D45" s="1"/>
    </row>
    <row r="46" spans="1:14" x14ac:dyDescent="0.25">
      <c r="A46" s="1">
        <v>32</v>
      </c>
      <c r="B46" s="1"/>
      <c r="C46" s="1"/>
      <c r="D46" s="1"/>
    </row>
    <row r="47" spans="1:14" x14ac:dyDescent="0.25">
      <c r="A47" s="1">
        <v>32</v>
      </c>
      <c r="B47" s="1"/>
      <c r="C47" s="1"/>
      <c r="D47" s="1"/>
    </row>
    <row r="48" spans="1:14" x14ac:dyDescent="0.25">
      <c r="A48" s="1">
        <v>32</v>
      </c>
      <c r="B48" s="1"/>
      <c r="C48" s="1"/>
      <c r="D48" s="1"/>
    </row>
    <row r="49" spans="1:4" x14ac:dyDescent="0.25">
      <c r="A49" s="1">
        <v>32</v>
      </c>
      <c r="B49" s="1"/>
      <c r="C49" s="1"/>
      <c r="D49" s="1"/>
    </row>
    <row r="50" spans="1:4" x14ac:dyDescent="0.25">
      <c r="A50" s="1">
        <v>32</v>
      </c>
      <c r="B50" s="1"/>
      <c r="C50" s="1"/>
      <c r="D50" s="1"/>
    </row>
    <row r="51" spans="1:4" x14ac:dyDescent="0.25">
      <c r="A51" s="1">
        <v>32</v>
      </c>
      <c r="B51" s="1"/>
      <c r="C51" s="1"/>
      <c r="D51" s="1"/>
    </row>
  </sheetData>
  <mergeCells count="3">
    <mergeCell ref="A8:N8"/>
    <mergeCell ref="G9:H9"/>
    <mergeCell ref="I9:J9"/>
  </mergeCells>
  <conditionalFormatting sqref="G1">
    <cfRule type="expression" dxfId="7" priority="4">
      <formula>G1 &lt; G2</formula>
    </cfRule>
    <cfRule type="expression" dxfId="6" priority="5">
      <formula>G1 &gt; G2</formula>
    </cfRule>
  </conditionalFormatting>
  <conditionalFormatting sqref="G5">
    <cfRule type="expression" dxfId="5" priority="1">
      <formula>$G$5&lt;0</formula>
    </cfRule>
    <cfRule type="expression" dxfId="4" priority="2">
      <formula>$G$5&gt;0</formula>
    </cfRule>
  </conditionalFormatting>
  <conditionalFormatting sqref="M10:M40 M42">
    <cfRule type="cellIs" dxfId="3" priority="15" operator="greaterThan">
      <formula>0</formula>
    </cfRule>
    <cfRule type="cellIs" dxfId="2" priority="16" operator="lessThan">
      <formula>0</formula>
    </cfRule>
  </conditionalFormatting>
  <conditionalFormatting sqref="N1:N3">
    <cfRule type="cellIs" dxfId="1" priority="13" operator="greaterThan">
      <formula>0</formula>
    </cfRule>
    <cfRule type="cellIs" dxfId="0" priority="14" operator="lessThan">
      <formula>0</formula>
    </cfRule>
  </conditionalFormatting>
  <pageMargins left="1.1499999999999999" right="0.2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38207-01E4-4A26-AA12-C5147B77A3A9}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Trades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Zubair Aslam</dc:creator>
  <cp:lastModifiedBy>Mirza Bilal</cp:lastModifiedBy>
  <cp:lastPrinted>2024-09-16T19:21:12Z</cp:lastPrinted>
  <dcterms:created xsi:type="dcterms:W3CDTF">2024-09-16T17:25:48Z</dcterms:created>
  <dcterms:modified xsi:type="dcterms:W3CDTF">2025-05-14T15:44:11Z</dcterms:modified>
</cp:coreProperties>
</file>